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ateSnip\Documents\Projectplan WP\"/>
    </mc:Choice>
  </mc:AlternateContent>
  <bookViews>
    <workbookView xWindow="0" yWindow="0" windowWidth="20490" windowHeight="775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J53" i="1"/>
  <c r="K52" i="1"/>
  <c r="K51" i="1"/>
  <c r="J52" i="1"/>
  <c r="J51" i="1"/>
  <c r="G11" i="1" l="1"/>
  <c r="G60" i="1"/>
  <c r="G59" i="1"/>
  <c r="G58" i="1"/>
  <c r="G53" i="1"/>
  <c r="G52" i="1"/>
  <c r="G51" i="1"/>
  <c r="G46" i="1"/>
  <c r="G45" i="1"/>
  <c r="G39" i="1"/>
  <c r="G38" i="1"/>
  <c r="G37" i="1"/>
  <c r="G32" i="1"/>
  <c r="G31" i="1"/>
  <c r="G30" i="1"/>
  <c r="G25" i="1"/>
  <c r="G24" i="1"/>
  <c r="G57" i="1" l="1"/>
  <c r="G50" i="1"/>
  <c r="G44" i="1"/>
  <c r="G43" i="1"/>
  <c r="G36" i="1"/>
  <c r="G29" i="1"/>
  <c r="G23" i="1"/>
  <c r="G22" i="1"/>
  <c r="G18" i="1"/>
  <c r="G16" i="1"/>
  <c r="G15" i="1"/>
  <c r="G17" i="1" s="1"/>
  <c r="G12" i="1"/>
  <c r="G10" i="1"/>
  <c r="G9" i="1"/>
</calcChain>
</file>

<file path=xl/sharedStrings.xml><?xml version="1.0" encoding="utf-8"?>
<sst xmlns="http://schemas.openxmlformats.org/spreadsheetml/2006/main" count="177" uniqueCount="36">
  <si>
    <t xml:space="preserve">Overzicht energieverbruik Winkler Prins </t>
  </si>
  <si>
    <t>RL 1</t>
  </si>
  <si>
    <t>PS 26</t>
  </si>
  <si>
    <t>JS 2</t>
  </si>
  <si>
    <t>RL 11</t>
  </si>
  <si>
    <t>Gas</t>
  </si>
  <si>
    <t>Kwh hoog</t>
  </si>
  <si>
    <t>Kwh laag</t>
  </si>
  <si>
    <t>Water</t>
  </si>
  <si>
    <t>Totaal WP</t>
  </si>
  <si>
    <t>M3</t>
  </si>
  <si>
    <t>Kwh</t>
  </si>
  <si>
    <t>EAN code</t>
  </si>
  <si>
    <t>"871694831000243123</t>
  </si>
  <si>
    <t>hoeft niet</t>
  </si>
  <si>
    <t>Essent</t>
  </si>
  <si>
    <t>Klantnr:</t>
  </si>
  <si>
    <t>Enexis</t>
  </si>
  <si>
    <t xml:space="preserve">klant nr. </t>
  </si>
  <si>
    <t>"871694831000054224</t>
  </si>
  <si>
    <t>standen *60</t>
  </si>
  <si>
    <t>Electrabel</t>
  </si>
  <si>
    <t>"2875010502</t>
  </si>
  <si>
    <t>"871694831000218268</t>
  </si>
  <si>
    <t>Electrisch</t>
  </si>
  <si>
    <t>"871694831000053036</t>
  </si>
  <si>
    <t>standen * 100</t>
  </si>
  <si>
    <t>" 871694840011683958</t>
  </si>
  <si>
    <t>"101091293</t>
  </si>
  <si>
    <t>"871694840031111110</t>
  </si>
  <si>
    <t>"105053267</t>
  </si>
  <si>
    <t>" 871694840032009072</t>
  </si>
  <si>
    <t>"105602695</t>
  </si>
  <si>
    <t>" 871694831000355420</t>
  </si>
  <si>
    <t>Enexis meetbedrijf: 088-8578844</t>
  </si>
  <si>
    <t>t.o.v.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</si>
</sst>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3" fillId="0" borderId="0" xfId="0" applyFont="1" applyBorder="1"/>
    <xf numFmtId="0" fontId="5" fillId="2" borderId="0" xfId="0" applyFont="1" applyFill="1" applyBorder="1" applyAlignment="1">
      <alignment horizontal="center"/>
    </xf>
    <xf numFmtId="164" fontId="6" fillId="0" borderId="0" xfId="0" applyNumberFormat="1" applyFont="1" applyAlignment="1">
      <alignment horizontal="left"/>
    </xf>
    <xf numFmtId="0" fontId="6" fillId="0" borderId="0" xfId="0" applyFont="1"/>
    <xf numFmtId="0" fontId="2" fillId="0" borderId="1" xfId="0" applyFont="1" applyBorder="1"/>
    <xf numFmtId="0" fontId="2" fillId="0" borderId="0" xfId="0" applyFont="1"/>
    <xf numFmtId="9" fontId="1" fillId="0" borderId="0" xfId="1" applyNumberFormat="1" applyFont="1"/>
    <xf numFmtId="9" fontId="1" fillId="0" borderId="0" xfId="1" applyFont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61"/>
  <sheetViews>
    <sheetView tabSelected="1" topLeftCell="A28" workbookViewId="0">
      <selection activeCell="L48" sqref="L48"/>
    </sheetView>
  </sheetViews>
  <sheetFormatPr defaultRowHeight="15" x14ac:dyDescent="0.25"/>
  <cols>
    <col min="7" max="7" width="11" customWidth="1"/>
    <col min="8" max="8" width="10.7109375" customWidth="1"/>
    <col min="10" max="10" width="9.7109375" bestFit="1" customWidth="1"/>
    <col min="12" max="12" width="18.85546875" customWidth="1"/>
    <col min="13" max="13" width="16.5703125" customWidth="1"/>
    <col min="14" max="14" width="26.28515625" customWidth="1"/>
    <col min="15" max="15" width="16" customWidth="1"/>
  </cols>
  <sheetData>
    <row r="4" spans="1:23" ht="23.25" x14ac:dyDescent="0.35">
      <c r="A4" s="12" t="s">
        <v>0</v>
      </c>
      <c r="B4" s="12"/>
      <c r="C4" s="12"/>
      <c r="D4" s="12"/>
      <c r="L4" s="9" t="s">
        <v>34</v>
      </c>
      <c r="M4" s="10"/>
    </row>
    <row r="7" spans="1:23" ht="15.75" x14ac:dyDescent="0.25">
      <c r="A7" s="11">
        <v>2008</v>
      </c>
      <c r="B7" s="1"/>
      <c r="C7" s="1" t="s">
        <v>1</v>
      </c>
      <c r="D7" s="1" t="s">
        <v>2</v>
      </c>
      <c r="E7" s="1" t="s">
        <v>3</v>
      </c>
      <c r="F7" s="1" t="s">
        <v>4</v>
      </c>
      <c r="G7" s="2" t="s">
        <v>9</v>
      </c>
      <c r="K7" t="s">
        <v>1</v>
      </c>
      <c r="L7" s="8" t="s">
        <v>5</v>
      </c>
      <c r="M7" s="4" t="s">
        <v>12</v>
      </c>
      <c r="N7" s="5" t="s">
        <v>13</v>
      </c>
      <c r="O7" s="6" t="s">
        <v>14</v>
      </c>
      <c r="P7" t="s">
        <v>15</v>
      </c>
      <c r="Q7" t="s">
        <v>16</v>
      </c>
      <c r="R7">
        <v>10056446</v>
      </c>
      <c r="S7" t="s">
        <v>17</v>
      </c>
      <c r="T7" t="s">
        <v>18</v>
      </c>
      <c r="U7">
        <v>1047562</v>
      </c>
    </row>
    <row r="8" spans="1:23" ht="15.75" x14ac:dyDescent="0.25">
      <c r="A8" s="1"/>
      <c r="B8" s="1"/>
      <c r="C8" s="1"/>
      <c r="D8" s="1"/>
      <c r="E8" s="1"/>
      <c r="F8" s="1"/>
      <c r="G8" s="1"/>
      <c r="L8" s="8" t="s">
        <v>24</v>
      </c>
      <c r="M8" s="4" t="s">
        <v>12</v>
      </c>
      <c r="N8" s="5" t="s">
        <v>19</v>
      </c>
      <c r="O8" s="7" t="s">
        <v>20</v>
      </c>
      <c r="P8" t="s">
        <v>21</v>
      </c>
      <c r="Q8" t="s">
        <v>16</v>
      </c>
      <c r="R8" t="s">
        <v>22</v>
      </c>
      <c r="S8" t="s">
        <v>17</v>
      </c>
      <c r="T8" t="s">
        <v>18</v>
      </c>
      <c r="U8">
        <v>1011497</v>
      </c>
    </row>
    <row r="9" spans="1:23" x14ac:dyDescent="0.25">
      <c r="A9" s="1" t="s">
        <v>5</v>
      </c>
      <c r="B9" s="1" t="s">
        <v>10</v>
      </c>
      <c r="C9" s="1">
        <v>105260</v>
      </c>
      <c r="D9" s="1">
        <v>121440</v>
      </c>
      <c r="E9" s="1">
        <v>30999</v>
      </c>
      <c r="F9" s="1"/>
      <c r="G9" s="1">
        <f>SUM(C9:F9)</f>
        <v>257699</v>
      </c>
    </row>
    <row r="10" spans="1:23" ht="15.75" x14ac:dyDescent="0.25">
      <c r="A10" s="1" t="s">
        <v>6</v>
      </c>
      <c r="B10" s="1" t="s">
        <v>11</v>
      </c>
      <c r="C10" s="1">
        <v>196138</v>
      </c>
      <c r="D10" s="1">
        <v>223066</v>
      </c>
      <c r="E10" s="1">
        <v>31754</v>
      </c>
      <c r="F10" s="1"/>
      <c r="G10" s="1">
        <f>SUM(C10:F10)</f>
        <v>450958</v>
      </c>
      <c r="K10" t="s">
        <v>2</v>
      </c>
      <c r="L10" s="8" t="s">
        <v>5</v>
      </c>
      <c r="M10" s="4" t="s">
        <v>12</v>
      </c>
      <c r="N10" s="5" t="s">
        <v>23</v>
      </c>
      <c r="O10" s="6"/>
      <c r="P10" s="6"/>
      <c r="Q10" s="6"/>
      <c r="R10" t="s">
        <v>15</v>
      </c>
      <c r="S10" t="s">
        <v>16</v>
      </c>
      <c r="T10">
        <v>10056446</v>
      </c>
      <c r="U10" t="s">
        <v>17</v>
      </c>
      <c r="V10" t="s">
        <v>18</v>
      </c>
      <c r="W10">
        <v>1011381</v>
      </c>
    </row>
    <row r="11" spans="1:23" ht="15.75" x14ac:dyDescent="0.25">
      <c r="A11" s="1" t="s">
        <v>7</v>
      </c>
      <c r="B11" s="1" t="s">
        <v>11</v>
      </c>
      <c r="C11" s="1">
        <v>73287</v>
      </c>
      <c r="D11" s="1">
        <v>83012</v>
      </c>
      <c r="E11" s="1">
        <v>9375</v>
      </c>
      <c r="F11" s="1"/>
      <c r="G11" s="1">
        <f>SUM(C11:F11)</f>
        <v>165674</v>
      </c>
      <c r="L11" s="8" t="s">
        <v>24</v>
      </c>
      <c r="M11" s="4" t="s">
        <v>12</v>
      </c>
      <c r="N11" s="5" t="s">
        <v>25</v>
      </c>
      <c r="O11" s="7" t="s">
        <v>26</v>
      </c>
      <c r="P11" s="6"/>
      <c r="Q11" s="6"/>
      <c r="R11" t="s">
        <v>21</v>
      </c>
      <c r="S11" t="s">
        <v>16</v>
      </c>
      <c r="T11" t="s">
        <v>22</v>
      </c>
      <c r="U11" t="s">
        <v>17</v>
      </c>
      <c r="V11" t="s">
        <v>18</v>
      </c>
      <c r="W11">
        <v>1011381</v>
      </c>
    </row>
    <row r="12" spans="1:23" x14ac:dyDescent="0.25">
      <c r="A12" s="1" t="s">
        <v>8</v>
      </c>
      <c r="B12" s="1" t="s">
        <v>10</v>
      </c>
      <c r="C12" s="1">
        <v>1747</v>
      </c>
      <c r="D12" s="1">
        <v>2517</v>
      </c>
      <c r="E12" s="1">
        <v>440</v>
      </c>
      <c r="F12" s="1"/>
      <c r="G12" s="1">
        <f>SUM(C12:F12)</f>
        <v>4704</v>
      </c>
    </row>
    <row r="13" spans="1:23" ht="15.75" x14ac:dyDescent="0.25">
      <c r="K13" t="s">
        <v>3</v>
      </c>
      <c r="L13" s="8" t="s">
        <v>5</v>
      </c>
      <c r="M13" s="4" t="s">
        <v>12</v>
      </c>
      <c r="N13" s="5" t="s">
        <v>27</v>
      </c>
      <c r="O13" s="6"/>
      <c r="P13" s="6"/>
      <c r="Q13" s="6"/>
      <c r="R13" t="s">
        <v>15</v>
      </c>
      <c r="S13" t="s">
        <v>16</v>
      </c>
      <c r="T13">
        <v>10056446</v>
      </c>
      <c r="U13" t="s">
        <v>17</v>
      </c>
      <c r="V13" t="s">
        <v>18</v>
      </c>
      <c r="W13" t="s">
        <v>28</v>
      </c>
    </row>
    <row r="14" spans="1:23" ht="15.75" x14ac:dyDescent="0.25">
      <c r="A14" s="11">
        <v>2009</v>
      </c>
      <c r="B14" s="1"/>
      <c r="C14" s="1" t="s">
        <v>1</v>
      </c>
      <c r="D14" s="1" t="s">
        <v>2</v>
      </c>
      <c r="E14" s="1" t="s">
        <v>3</v>
      </c>
      <c r="F14" s="1" t="s">
        <v>4</v>
      </c>
      <c r="G14" s="2" t="s">
        <v>9</v>
      </c>
      <c r="L14" s="8" t="s">
        <v>24</v>
      </c>
      <c r="M14" s="4" t="s">
        <v>12</v>
      </c>
      <c r="N14" s="5" t="s">
        <v>29</v>
      </c>
      <c r="O14" s="6"/>
      <c r="P14" s="6"/>
      <c r="Q14" s="6"/>
      <c r="R14" t="s">
        <v>21</v>
      </c>
      <c r="S14" t="s">
        <v>16</v>
      </c>
      <c r="T14" t="s">
        <v>22</v>
      </c>
      <c r="U14" t="s">
        <v>17</v>
      </c>
      <c r="V14" t="s">
        <v>18</v>
      </c>
      <c r="W14" t="s">
        <v>30</v>
      </c>
    </row>
    <row r="15" spans="1:23" x14ac:dyDescent="0.25">
      <c r="A15" s="1"/>
      <c r="B15" s="1"/>
      <c r="C15" s="1"/>
      <c r="D15" s="1"/>
      <c r="E15" s="1"/>
      <c r="F15" s="1"/>
      <c r="G15" s="1">
        <f>SUM(C15:F15)</f>
        <v>0</v>
      </c>
    </row>
    <row r="16" spans="1:23" ht="15.75" x14ac:dyDescent="0.25">
      <c r="A16" s="1" t="s">
        <v>5</v>
      </c>
      <c r="B16" s="1" t="s">
        <v>10</v>
      </c>
      <c r="C16" s="1"/>
      <c r="D16" s="1"/>
      <c r="E16" s="1"/>
      <c r="F16" s="1"/>
      <c r="G16" s="1">
        <f>SUM(C16:F16)</f>
        <v>0</v>
      </c>
      <c r="K16" t="s">
        <v>4</v>
      </c>
      <c r="L16" s="8" t="s">
        <v>5</v>
      </c>
      <c r="M16" s="4" t="s">
        <v>12</v>
      </c>
      <c r="N16" s="5" t="s">
        <v>31</v>
      </c>
      <c r="O16" s="6"/>
      <c r="P16" s="6"/>
      <c r="Q16" s="6"/>
      <c r="R16" t="s">
        <v>15</v>
      </c>
      <c r="S16" t="s">
        <v>16</v>
      </c>
      <c r="T16">
        <v>10056446</v>
      </c>
      <c r="U16" t="s">
        <v>17</v>
      </c>
      <c r="V16" t="s">
        <v>18</v>
      </c>
      <c r="W16" t="s">
        <v>32</v>
      </c>
    </row>
    <row r="17" spans="1:23" ht="15.75" x14ac:dyDescent="0.25">
      <c r="A17" s="1" t="s">
        <v>6</v>
      </c>
      <c r="B17" s="1" t="s">
        <v>11</v>
      </c>
      <c r="C17" s="1"/>
      <c r="D17" s="1"/>
      <c r="E17" s="1"/>
      <c r="F17" s="1"/>
      <c r="G17" s="1">
        <f>SUM(G15:G16)</f>
        <v>0</v>
      </c>
      <c r="L17" s="8" t="s">
        <v>24</v>
      </c>
      <c r="M17" s="4" t="s">
        <v>12</v>
      </c>
      <c r="N17" s="5" t="s">
        <v>33</v>
      </c>
      <c r="O17" s="6"/>
      <c r="P17" s="6"/>
      <c r="Q17" s="6"/>
      <c r="R17" t="s">
        <v>21</v>
      </c>
      <c r="S17" t="s">
        <v>16</v>
      </c>
      <c r="T17" t="s">
        <v>22</v>
      </c>
      <c r="U17" t="s">
        <v>17</v>
      </c>
      <c r="V17" t="s">
        <v>18</v>
      </c>
      <c r="W17">
        <v>1011381</v>
      </c>
    </row>
    <row r="18" spans="1:23" x14ac:dyDescent="0.25">
      <c r="A18" s="1" t="s">
        <v>7</v>
      </c>
      <c r="B18" s="1" t="s">
        <v>11</v>
      </c>
      <c r="C18" s="1"/>
      <c r="D18" s="1"/>
      <c r="E18" s="1"/>
      <c r="F18" s="1"/>
      <c r="G18" s="1">
        <f>SUM(C18:F18)</f>
        <v>0</v>
      </c>
    </row>
    <row r="19" spans="1:23" x14ac:dyDescent="0.25">
      <c r="A19" s="1" t="s">
        <v>8</v>
      </c>
      <c r="B19" s="1" t="s">
        <v>10</v>
      </c>
      <c r="C19" s="1"/>
      <c r="D19" s="1"/>
      <c r="E19" s="1"/>
      <c r="F19" s="1"/>
      <c r="G19" s="1"/>
    </row>
    <row r="21" spans="1:23" x14ac:dyDescent="0.25">
      <c r="A21" s="11">
        <v>2010</v>
      </c>
      <c r="B21" s="1"/>
      <c r="C21" s="1" t="s">
        <v>1</v>
      </c>
      <c r="D21" s="1" t="s">
        <v>2</v>
      </c>
      <c r="E21" s="1" t="s">
        <v>3</v>
      </c>
      <c r="F21" s="1" t="s">
        <v>4</v>
      </c>
      <c r="G21" s="2" t="s">
        <v>9</v>
      </c>
    </row>
    <row r="22" spans="1:23" x14ac:dyDescent="0.25">
      <c r="A22" s="1"/>
      <c r="B22" s="1"/>
      <c r="C22" s="1"/>
      <c r="D22" s="1"/>
      <c r="E22" s="1"/>
      <c r="F22" s="1"/>
      <c r="G22" s="1">
        <f>SUM(C22:F22)</f>
        <v>0</v>
      </c>
    </row>
    <row r="23" spans="1:23" x14ac:dyDescent="0.25">
      <c r="A23" s="1" t="s">
        <v>5</v>
      </c>
      <c r="B23" s="1" t="s">
        <v>10</v>
      </c>
      <c r="C23" s="1">
        <v>94829</v>
      </c>
      <c r="D23" s="1">
        <v>156202</v>
      </c>
      <c r="E23" s="1">
        <v>42307</v>
      </c>
      <c r="F23" s="1"/>
      <c r="G23" s="1">
        <f>SUM(C23:F23)</f>
        <v>293338</v>
      </c>
    </row>
    <row r="24" spans="1:23" x14ac:dyDescent="0.25">
      <c r="A24" s="1" t="s">
        <v>6</v>
      </c>
      <c r="B24" s="1" t="s">
        <v>11</v>
      </c>
      <c r="C24" s="1">
        <v>214481</v>
      </c>
      <c r="D24" s="1">
        <v>228245</v>
      </c>
      <c r="E24" s="1">
        <v>35478</v>
      </c>
      <c r="F24" s="1"/>
      <c r="G24" s="1">
        <f>SUM(C24:F24)</f>
        <v>478204</v>
      </c>
    </row>
    <row r="25" spans="1:23" x14ac:dyDescent="0.25">
      <c r="A25" s="1" t="s">
        <v>7</v>
      </c>
      <c r="B25" s="1" t="s">
        <v>11</v>
      </c>
      <c r="C25" s="1">
        <v>73861</v>
      </c>
      <c r="D25" s="1">
        <v>89035</v>
      </c>
      <c r="E25" s="3">
        <v>24600</v>
      </c>
      <c r="F25" s="1"/>
      <c r="G25" s="1">
        <f>SUM(C25:F25)</f>
        <v>187496</v>
      </c>
    </row>
    <row r="26" spans="1:23" x14ac:dyDescent="0.25">
      <c r="A26" s="1" t="s">
        <v>8</v>
      </c>
      <c r="B26" s="1" t="s">
        <v>10</v>
      </c>
      <c r="C26" s="1">
        <v>2229</v>
      </c>
      <c r="D26" s="1">
        <v>1828</v>
      </c>
      <c r="E26" s="1">
        <v>351</v>
      </c>
      <c r="F26" s="1"/>
      <c r="G26" s="1"/>
    </row>
    <row r="28" spans="1:23" x14ac:dyDescent="0.25">
      <c r="A28" s="11">
        <v>2011</v>
      </c>
      <c r="B28" s="1"/>
      <c r="C28" s="1" t="s">
        <v>1</v>
      </c>
      <c r="D28" s="1" t="s">
        <v>2</v>
      </c>
      <c r="E28" s="1" t="s">
        <v>3</v>
      </c>
      <c r="F28" s="1" t="s">
        <v>4</v>
      </c>
      <c r="G28" s="2" t="s">
        <v>9</v>
      </c>
    </row>
    <row r="29" spans="1:23" x14ac:dyDescent="0.25">
      <c r="A29" s="1"/>
      <c r="B29" s="1"/>
      <c r="C29" s="1"/>
      <c r="D29" s="1"/>
      <c r="E29" s="1"/>
      <c r="F29" s="1"/>
      <c r="G29" s="1">
        <f>SUM(C29:F29)</f>
        <v>0</v>
      </c>
    </row>
    <row r="30" spans="1:23" x14ac:dyDescent="0.25">
      <c r="A30" s="1" t="s">
        <v>5</v>
      </c>
      <c r="B30" s="1" t="s">
        <v>10</v>
      </c>
      <c r="C30" s="1">
        <v>83046</v>
      </c>
      <c r="D30" s="1">
        <v>107855</v>
      </c>
      <c r="E30" s="1">
        <v>30999</v>
      </c>
      <c r="F30" s="1"/>
      <c r="G30" s="1">
        <f>SUM(C30:F30)</f>
        <v>221900</v>
      </c>
    </row>
    <row r="31" spans="1:23" x14ac:dyDescent="0.25">
      <c r="A31" s="1" t="s">
        <v>6</v>
      </c>
      <c r="B31" s="1" t="s">
        <v>11</v>
      </c>
      <c r="C31" s="1">
        <v>209657</v>
      </c>
      <c r="D31" s="1">
        <v>211068</v>
      </c>
      <c r="E31" s="1">
        <v>31754</v>
      </c>
      <c r="F31" s="1"/>
      <c r="G31" s="1">
        <f>SUM(C31:F31)</f>
        <v>452479</v>
      </c>
    </row>
    <row r="32" spans="1:23" x14ac:dyDescent="0.25">
      <c r="A32" s="1" t="s">
        <v>7</v>
      </c>
      <c r="B32" s="1" t="s">
        <v>11</v>
      </c>
      <c r="C32" s="1">
        <v>68794</v>
      </c>
      <c r="D32" s="1">
        <v>78746</v>
      </c>
      <c r="E32" s="1">
        <v>9375</v>
      </c>
      <c r="F32" s="1"/>
      <c r="G32" s="1">
        <f>SUM(C32:F32)</f>
        <v>156915</v>
      </c>
    </row>
    <row r="33" spans="1:7" x14ac:dyDescent="0.25">
      <c r="A33" s="1" t="s">
        <v>8</v>
      </c>
      <c r="B33" s="1" t="s">
        <v>10</v>
      </c>
      <c r="C33" s="1"/>
      <c r="D33" s="1"/>
      <c r="E33" s="1"/>
      <c r="F33" s="1"/>
      <c r="G33" s="1"/>
    </row>
    <row r="35" spans="1:7" x14ac:dyDescent="0.25">
      <c r="A35" s="11">
        <v>2012</v>
      </c>
      <c r="B35" s="1"/>
      <c r="C35" s="1" t="s">
        <v>1</v>
      </c>
      <c r="D35" s="1" t="s">
        <v>2</v>
      </c>
      <c r="E35" s="1" t="s">
        <v>3</v>
      </c>
      <c r="F35" s="1" t="s">
        <v>4</v>
      </c>
      <c r="G35" s="2" t="s">
        <v>9</v>
      </c>
    </row>
    <row r="36" spans="1:7" x14ac:dyDescent="0.25">
      <c r="A36" s="1"/>
      <c r="B36" s="1"/>
      <c r="C36" s="1"/>
      <c r="D36" s="1"/>
      <c r="E36" s="1"/>
      <c r="F36" s="1"/>
      <c r="G36" s="1">
        <f>SUM(C36:F36)</f>
        <v>0</v>
      </c>
    </row>
    <row r="37" spans="1:7" x14ac:dyDescent="0.25">
      <c r="A37" s="1" t="s">
        <v>5</v>
      </c>
      <c r="B37" s="1" t="s">
        <v>10</v>
      </c>
      <c r="C37" s="1"/>
      <c r="D37" s="1"/>
      <c r="E37" s="1"/>
      <c r="F37" s="1"/>
      <c r="G37" s="1">
        <f>SUM(C37:F37)</f>
        <v>0</v>
      </c>
    </row>
    <row r="38" spans="1:7" x14ac:dyDescent="0.25">
      <c r="A38" s="1" t="s">
        <v>6</v>
      </c>
      <c r="B38" s="1" t="s">
        <v>11</v>
      </c>
      <c r="C38" s="1">
        <v>212951</v>
      </c>
      <c r="D38" s="1"/>
      <c r="E38" s="1"/>
      <c r="F38" s="1">
        <v>100405</v>
      </c>
      <c r="G38" s="1">
        <f>SUM(C38:F38)</f>
        <v>313356</v>
      </c>
    </row>
    <row r="39" spans="1:7" x14ac:dyDescent="0.25">
      <c r="A39" s="1" t="s">
        <v>7</v>
      </c>
      <c r="B39" s="1" t="s">
        <v>11</v>
      </c>
      <c r="C39" s="1">
        <v>71369</v>
      </c>
      <c r="D39" s="1"/>
      <c r="E39" s="1"/>
      <c r="F39" s="1">
        <v>65917</v>
      </c>
      <c r="G39" s="1">
        <f>SUM(C45:F45)</f>
        <v>540925</v>
      </c>
    </row>
    <row r="40" spans="1:7" x14ac:dyDescent="0.25">
      <c r="A40" s="1" t="s">
        <v>8</v>
      </c>
      <c r="B40" s="1" t="s">
        <v>10</v>
      </c>
      <c r="C40" s="1"/>
      <c r="D40" s="1"/>
      <c r="E40" s="1"/>
      <c r="F40" s="1"/>
      <c r="G40" s="1"/>
    </row>
    <row r="42" spans="1:7" x14ac:dyDescent="0.25">
      <c r="A42" s="11">
        <v>2013</v>
      </c>
      <c r="B42" s="1"/>
      <c r="C42" s="1" t="s">
        <v>1</v>
      </c>
      <c r="D42" s="1" t="s">
        <v>2</v>
      </c>
      <c r="E42" s="1" t="s">
        <v>3</v>
      </c>
      <c r="F42" s="1" t="s">
        <v>4</v>
      </c>
      <c r="G42" s="2" t="s">
        <v>9</v>
      </c>
    </row>
    <row r="43" spans="1:7" x14ac:dyDescent="0.25">
      <c r="A43" s="1"/>
      <c r="B43" s="1"/>
      <c r="C43" s="1"/>
      <c r="D43" s="1"/>
      <c r="E43" s="1"/>
      <c r="F43" s="1"/>
      <c r="G43" s="1">
        <f>SUM(C43:F43)</f>
        <v>0</v>
      </c>
    </row>
    <row r="44" spans="1:7" x14ac:dyDescent="0.25">
      <c r="A44" s="1" t="s">
        <v>5</v>
      </c>
      <c r="B44" s="1" t="s">
        <v>10</v>
      </c>
      <c r="C44" s="1">
        <v>92335</v>
      </c>
      <c r="D44" s="1">
        <v>99329</v>
      </c>
      <c r="E44" s="3">
        <v>43307</v>
      </c>
      <c r="F44" s="1">
        <v>238</v>
      </c>
      <c r="G44" s="1">
        <f>SUM(C44:F44)</f>
        <v>235209</v>
      </c>
    </row>
    <row r="45" spans="1:7" x14ac:dyDescent="0.25">
      <c r="A45" s="1" t="s">
        <v>6</v>
      </c>
      <c r="B45" s="1" t="s">
        <v>11</v>
      </c>
      <c r="C45" s="1">
        <v>212093</v>
      </c>
      <c r="D45" s="1">
        <v>185090</v>
      </c>
      <c r="E45" s="3">
        <v>38000</v>
      </c>
      <c r="F45" s="1">
        <v>105742</v>
      </c>
      <c r="G45" s="1">
        <f>SUM(C45:F45)</f>
        <v>540925</v>
      </c>
    </row>
    <row r="46" spans="1:7" x14ac:dyDescent="0.25">
      <c r="A46" s="1" t="s">
        <v>7</v>
      </c>
      <c r="B46" s="1" t="s">
        <v>11</v>
      </c>
      <c r="C46" s="1">
        <v>65553</v>
      </c>
      <c r="D46" s="1">
        <v>84390</v>
      </c>
      <c r="E46" s="3">
        <v>20601</v>
      </c>
      <c r="F46" s="1">
        <v>72248</v>
      </c>
      <c r="G46" s="1">
        <f>SUM(C46:F46)</f>
        <v>242792</v>
      </c>
    </row>
    <row r="47" spans="1:7" x14ac:dyDescent="0.25">
      <c r="A47" s="1" t="s">
        <v>8</v>
      </c>
      <c r="B47" s="1" t="s">
        <v>10</v>
      </c>
      <c r="C47" s="1"/>
      <c r="D47" s="1"/>
      <c r="E47" s="1"/>
      <c r="F47" s="1"/>
      <c r="G47" s="1"/>
    </row>
    <row r="49" spans="1:11" x14ac:dyDescent="0.25">
      <c r="A49" s="11">
        <v>2014</v>
      </c>
      <c r="B49" s="1"/>
      <c r="C49" s="1" t="s">
        <v>1</v>
      </c>
      <c r="D49" s="1" t="s">
        <v>2</v>
      </c>
      <c r="E49" s="1" t="s">
        <v>3</v>
      </c>
      <c r="F49" s="1" t="s">
        <v>4</v>
      </c>
      <c r="G49" s="2" t="s">
        <v>9</v>
      </c>
    </row>
    <row r="50" spans="1:11" x14ac:dyDescent="0.25">
      <c r="A50" s="1"/>
      <c r="B50" s="1"/>
      <c r="C50" s="1"/>
      <c r="D50" s="1"/>
      <c r="E50" s="1"/>
      <c r="F50" s="1"/>
      <c r="G50" s="1">
        <f>SUM(C50:F50)</f>
        <v>0</v>
      </c>
      <c r="K50" t="s">
        <v>35</v>
      </c>
    </row>
    <row r="51" spans="1:11" x14ac:dyDescent="0.25">
      <c r="A51" s="1" t="s">
        <v>5</v>
      </c>
      <c r="B51" s="1" t="s">
        <v>10</v>
      </c>
      <c r="C51" s="1">
        <v>65123</v>
      </c>
      <c r="D51" s="1">
        <v>65123</v>
      </c>
      <c r="E51" s="3">
        <v>40000</v>
      </c>
      <c r="F51" s="1">
        <v>217</v>
      </c>
      <c r="G51" s="1">
        <f>SUM(C51:F51)</f>
        <v>170463</v>
      </c>
      <c r="J51">
        <f>G51-G44</f>
        <v>-64746</v>
      </c>
      <c r="K51" s="13">
        <f>64746/170463</f>
        <v>0.37982436071170872</v>
      </c>
    </row>
    <row r="52" spans="1:11" x14ac:dyDescent="0.25">
      <c r="A52" s="1" t="s">
        <v>6</v>
      </c>
      <c r="B52" s="1" t="s">
        <v>11</v>
      </c>
      <c r="C52" s="1">
        <v>216432</v>
      </c>
      <c r="D52" s="1">
        <v>170960</v>
      </c>
      <c r="E52" s="3">
        <v>32000</v>
      </c>
      <c r="F52" s="1">
        <v>97113</v>
      </c>
      <c r="G52" s="1">
        <f>SUM(C52:F52)</f>
        <v>516505</v>
      </c>
      <c r="J52">
        <f>G52-G45</f>
        <v>-24420</v>
      </c>
      <c r="K52" s="13">
        <f>24420/516505</f>
        <v>4.7279309977638163E-2</v>
      </c>
    </row>
    <row r="53" spans="1:11" x14ac:dyDescent="0.25">
      <c r="A53" s="1" t="s">
        <v>7</v>
      </c>
      <c r="B53" s="1" t="s">
        <v>11</v>
      </c>
      <c r="C53" s="1">
        <v>57204</v>
      </c>
      <c r="D53" s="1">
        <v>67312</v>
      </c>
      <c r="E53" s="3">
        <v>20601</v>
      </c>
      <c r="F53" s="1">
        <v>65917</v>
      </c>
      <c r="G53" s="1">
        <f>SUM(C53:F53)</f>
        <v>211034</v>
      </c>
      <c r="J53">
        <f>G53-G46</f>
        <v>-31758</v>
      </c>
      <c r="K53" s="14">
        <f>31758/211034</f>
        <v>0.15048759915463858</v>
      </c>
    </row>
    <row r="54" spans="1:11" x14ac:dyDescent="0.25">
      <c r="A54" s="1" t="s">
        <v>8</v>
      </c>
      <c r="B54" s="1" t="s">
        <v>10</v>
      </c>
      <c r="C54" s="1"/>
      <c r="D54" s="1"/>
      <c r="E54" s="1"/>
      <c r="F54" s="1"/>
      <c r="G54" s="1"/>
    </row>
    <row r="56" spans="1:11" x14ac:dyDescent="0.25">
      <c r="A56" s="11">
        <v>2015</v>
      </c>
      <c r="B56" s="1"/>
      <c r="C56" s="1" t="s">
        <v>1</v>
      </c>
      <c r="D56" s="1" t="s">
        <v>2</v>
      </c>
      <c r="E56" s="1" t="s">
        <v>3</v>
      </c>
      <c r="F56" s="1" t="s">
        <v>4</v>
      </c>
      <c r="G56" s="2" t="s">
        <v>9</v>
      </c>
    </row>
    <row r="57" spans="1:11" x14ac:dyDescent="0.25">
      <c r="A57" s="1"/>
      <c r="B57" s="1"/>
      <c r="C57" s="1"/>
      <c r="D57" s="1"/>
      <c r="E57" s="1"/>
      <c r="F57" s="1"/>
      <c r="G57" s="1">
        <f>SUM(C57:F57)</f>
        <v>0</v>
      </c>
    </row>
    <row r="58" spans="1:11" x14ac:dyDescent="0.25">
      <c r="A58" s="1" t="s">
        <v>5</v>
      </c>
      <c r="B58" s="1" t="s">
        <v>10</v>
      </c>
      <c r="C58" s="1"/>
      <c r="D58" s="1"/>
      <c r="E58" s="1"/>
      <c r="F58" s="1"/>
      <c r="G58" s="1">
        <f>SUM(C58:F58)</f>
        <v>0</v>
      </c>
    </row>
    <row r="59" spans="1:11" x14ac:dyDescent="0.25">
      <c r="A59" s="1" t="s">
        <v>6</v>
      </c>
      <c r="B59" s="1" t="s">
        <v>11</v>
      </c>
      <c r="C59" s="1"/>
      <c r="D59" s="1"/>
      <c r="E59" s="1"/>
      <c r="F59" s="1"/>
      <c r="G59" s="1">
        <f>SUM(C59:F59)</f>
        <v>0</v>
      </c>
    </row>
    <row r="60" spans="1:11" x14ac:dyDescent="0.25">
      <c r="A60" s="1" t="s">
        <v>7</v>
      </c>
      <c r="B60" s="1" t="s">
        <v>11</v>
      </c>
      <c r="C60" s="1"/>
      <c r="D60" s="1"/>
      <c r="E60" s="1"/>
      <c r="F60" s="1"/>
      <c r="G60" s="1">
        <f>SUM(C60:F60)</f>
        <v>0</v>
      </c>
    </row>
    <row r="61" spans="1:11" x14ac:dyDescent="0.25">
      <c r="A61" s="1" t="s">
        <v>8</v>
      </c>
      <c r="B61" s="1" t="s">
        <v>10</v>
      </c>
      <c r="C61" s="1"/>
      <c r="D61" s="1"/>
      <c r="E61" s="1"/>
      <c r="F61" s="1"/>
      <c r="G61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SCCM1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 Warntjes</dc:creator>
  <cp:lastModifiedBy>Klaas-Jan Snip</cp:lastModifiedBy>
  <dcterms:created xsi:type="dcterms:W3CDTF">2015-02-04T07:50:52Z</dcterms:created>
  <dcterms:modified xsi:type="dcterms:W3CDTF">2015-04-14T13:52:46Z</dcterms:modified>
</cp:coreProperties>
</file>